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旗级重点项目" sheetId="8" r:id="rId1"/>
    <sheet name="全旗重点项目" sheetId="7" state="hidden" r:id="rId2"/>
  </sheets>
  <definedNames>
    <definedName name="_xlnm._FilterDatabase" localSheetId="1" hidden="1">全旗重点项目!$A$2:$BJ$39</definedName>
    <definedName name="_xlnm.Print_Titles" localSheetId="1">全旗重点项目!$2:$2</definedName>
    <definedName name="_xlnm.Print_Area" localSheetId="1">全旗重点项目!$A$1:$M$39</definedName>
    <definedName name="_xlnm._FilterDatabase" localSheetId="0" hidden="1">旗级重点项目!$A$1:$BE$2</definedName>
    <definedName name="_xlnm.Print_Titles" localSheetId="0">旗级重点项目!$2:$2</definedName>
  </definedNames>
  <calcPr calcId="144525"/>
</workbook>
</file>

<file path=xl/sharedStrings.xml><?xml version="1.0" encoding="utf-8"?>
<sst xmlns="http://schemas.openxmlformats.org/spreadsheetml/2006/main" count="324" uniqueCount="129">
  <si>
    <t>正镶白旗2023年重点建设项目名单及实施进展</t>
  </si>
  <si>
    <t>序号</t>
  </si>
  <si>
    <t>项目名称</t>
  </si>
  <si>
    <t>建设内容</t>
  </si>
  <si>
    <t>建设        性质</t>
  </si>
  <si>
    <t>总投资
（万元）</t>
  </si>
  <si>
    <t>2022年计划投资
（万元）</t>
  </si>
  <si>
    <t>是否开复工</t>
  </si>
  <si>
    <t>本期工程进展情况</t>
  </si>
  <si>
    <t>锡林郭勒白旗查汗乌拉110千伏输变电工程</t>
  </si>
  <si>
    <t>新建110kV线路工程49公里，新增变电容量4万千伏安。</t>
  </si>
  <si>
    <t>续建</t>
  </si>
  <si>
    <t>是</t>
  </si>
  <si>
    <t>基础共计247基，浇筑完成237基，剩余10基未开挖浇筑。</t>
  </si>
  <si>
    <t>锡林郭勒盟正镶白旗朝格温都110千伏变电站952明西路改造工程等2项工程</t>
  </si>
  <si>
    <t>10千伏及以下高低压线路17.1公里，变电容量0.3万千伏安。</t>
  </si>
  <si>
    <t>目前还剩余1.8公里10千伏线路，3台变压器，计划于6月底竣工。</t>
  </si>
  <si>
    <t>锡林郭勒盟正镶白旗2022年农网电网巩固提升10千伏及以下工程</t>
  </si>
  <si>
    <t>10千伏及以下高低压线路21公里，变电容量0.3万千伏安。</t>
  </si>
  <si>
    <t>目前还剩余8台变压器未安装，计划于6月底前全部安装完毕。</t>
  </si>
  <si>
    <t>锡林郭勒盟正镶白旗2023年农村电网巩固提升10千伏及以下工程</t>
  </si>
  <si>
    <t>10千伏及以下高低压线路</t>
  </si>
  <si>
    <t>新建</t>
  </si>
  <si>
    <t>目前正在进行排杆作业。</t>
  </si>
  <si>
    <t>二连浩特至广州国家高速公路集宁至阿荣旗联络线安业至公主埂段工程</t>
  </si>
  <si>
    <t>辅线总里程115.463公里</t>
  </si>
  <si>
    <t>目前，项目已全面复工，路基、桥涵、路面摊铺工程正在有序建设。
自开工以来：
实体工程路基填方累计完成总量的84%；
路基挖方累计完成总量的85%；底基层完成总量的11%；
基层完成总量的38%；
下面层完成总量的30%；
桥梁工程桩基全部完成；
墩台完成总量的92%；
梁板预制完成总量的85%；
涵洞工程累计完成总量的90%；
小型预制件完成总量的61%；
房建工程星耀互通收费站、明安图互通收费站、明安图服务区、宝力根陶海服务区目前处于主体工程施工阶段。</t>
  </si>
  <si>
    <t>白旗明安图镇易地扶贫搬迁集中安置区公共服务设施建设项目</t>
  </si>
  <si>
    <t>新建一栋公共服务设施建设项目（消防用房和公共服务设施建设项目）三层，局部四层，建筑面积2874.68平方米，地上建筑面积2595.88平方米（高位水箱间198.88平方米，公共服务设施建设项目2397平方米），地下消防泵房建筑面积278.8平方米。</t>
  </si>
  <si>
    <t>累计完成基坑防护90%</t>
  </si>
  <si>
    <t>登吉至准高力腾斯台自然村通硬化路项目</t>
  </si>
  <si>
    <t>四级公路单车道标准，设计速度20 km/h，路基宽度7.5m，路面宽度4.5m，建设里程14.75km。本项目挖土石方28.571千立方米，填方33.677千立方米，特殊路基换填石渣0.457千立方米，圆管涵3道，全线设置平面交叉2处</t>
  </si>
  <si>
    <t>正在做财政评审工作，预计6月上旬发布招标公告。</t>
  </si>
  <si>
    <t>正镶白旗供电分公司2023年生产技改</t>
  </si>
  <si>
    <t>(1)道西庙110kV站至宝拉根陶海35kV站光缆更换工程:更换道西庙110kV站至宝拉根陶海35kV站光缆(2)道西庙110kV变电站10kV高压开关柜改造:对道西庙110kV变电站10kV配电室18面固定式开关柜（2＃主变进线柜902、2＃PT柜929、2＃站用变柜963、伏道I路出线961、已有出线962、2＃电容器柜959、分段断路器柜912、分段隔离柜9122、浩图钦敖包柜955、苏金宝拉格路952、乌兰陶勒盖953、1＃站用变柜958、道西庙出线柜954、道伦胡同路柜956、I母PT柜919、宝苏木路柜951、1＃主变进线柜901及1＃电容器957开关柜）进行整体更换。(3)朝格温都110kV变电站10kV站用变改造:更换所用变1套。(4)星耀35kV变电站35kV站用变改造:更换所用变1套。(5)白旗县调机房通信电源设备更换工程:本次工程为白旗县调机房更换老旧的通信电源系统，共更换高频开关电源1套（含机柜）和2组蓄电池（柜式）。</t>
  </si>
  <si>
    <t>材料未到货</t>
  </si>
  <si>
    <t>正镶白旗优质良种肉牛生态养殖基地扩建项目</t>
  </si>
  <si>
    <t>新建牛棚3436.3 ㎡（1718.15㎡×2处）、暖棚5268.45㎡（1756.15㎡×3处）、储草棚1处2000㎡、青贮窖1处3200㎡、水井房15.04 ㎡（7.52㎡×2处）、空气能设备间25.73㎡，大门18㎡，并对室外附属进行建设等</t>
  </si>
  <si>
    <t>5月15日完成现场打点工作，目前该项目已开工建设，正在进行基础施工</t>
  </si>
  <si>
    <t>正镶白旗阿日善嘎查集中养殖现代牧场续建项目</t>
  </si>
  <si>
    <t>新建 1200 ㎡育肥棚 1 处，新建 1000 ㎡储草棚 1 处；新建800 ㎡饲料存放间和机械设备库 1 处；新建 300 ㎡隔离牛棚 1 处；新建井房、育肥牛棚活动场地围栏、隔离牛棚活动场地砖墙、防疫区牛栏、铁艺围墙、伸缩门等附属设施；购置撒料车 2 辆、成品卸牛台 1个等机械设备</t>
  </si>
  <si>
    <t>否</t>
  </si>
  <si>
    <t>该项目已于6月2日开标</t>
  </si>
  <si>
    <t>正镶白旗2023年乡村振兴基础设施建设项目</t>
  </si>
  <si>
    <t>总建筑面积10777.87平方米，其中厂房9582.36平方米，附属用房1144平方米，锅炉房35.51平方米，井房16平方米，648立方米成品消防水池，厂区道路5320平方米，厂区硬化2206平方米，面包砖789平方米，并配套其它附属设施</t>
  </si>
  <si>
    <t>项目已于2023年4月28日挂网公开招标，5月22日开标内蒙古中尧建筑工程有限责任公司中标，公示期3天，5月25日完成公示，5月26日与内蒙古中尧建筑工程有限责任公司签订建设工程施工合同后设备及工人进场施工，5月31日开工。</t>
  </si>
  <si>
    <t>正镶白旗优质良种肉牛核心育种示范基地续建项目</t>
  </si>
  <si>
    <t>总建筑面积为27622.97㎡，其中种公牛舍3栋15718.41㎡、特需牛舍1085.40㎡、性能评估中心795.76㎡、采精厅兼实验室3304.06㎡、隔离牛舍1265.94㎡、干草棚1378.60㎡、机修库1039.50㎡、磅房兼消毒间36.04㎡、员工宿舍1172.36㎡、肉牛遗传评估中心1420㎡，种牛、设备购置及建设相应配套设施</t>
  </si>
  <si>
    <t>目前图纸在财审阶段。</t>
  </si>
  <si>
    <t>正镶白旗2022年重点项目情况表</t>
  </si>
  <si>
    <t>手续办理推进情况</t>
  </si>
  <si>
    <t>推进缓慢的原因</t>
  </si>
  <si>
    <t>项目责任
领导</t>
  </si>
  <si>
    <t>项目责任
部门</t>
  </si>
  <si>
    <t>项目责任人</t>
  </si>
  <si>
    <t>合计</t>
  </si>
  <si>
    <t>盟级重点项目（10个）</t>
  </si>
  <si>
    <t>白旗晶澳光伏组件项目</t>
  </si>
  <si>
    <t>建设年产能2GW的信息化、智能化高效光伏组件制造及配套装备产业基地</t>
  </si>
  <si>
    <t>张爱龙</t>
  </si>
  <si>
    <t>工信局</t>
  </si>
  <si>
    <t>张林</t>
  </si>
  <si>
    <t>白旗诺金大酒店建设项目</t>
  </si>
  <si>
    <t>规划建设9层（15500㎡）酒店一栋、2层（2500㎡）商业两栋，总建筑面积为18000㎡</t>
  </si>
  <si>
    <t>白旗公用共享道路建设项目</t>
  </si>
  <si>
    <t>修复牧区道路约80公里</t>
  </si>
  <si>
    <t>乌力吉门德</t>
  </si>
  <si>
    <t>交通局</t>
  </si>
  <si>
    <t>乌云毕力格</t>
  </si>
  <si>
    <t>白旗特变电工2GW储能电池项目</t>
  </si>
  <si>
    <t>建设年产2GW储能电池生产线</t>
  </si>
  <si>
    <t>白旗教育能力提升项目</t>
  </si>
  <si>
    <t>建设教学楼2栋，总建筑面积16254.05平方米，建设相应配套附属设施</t>
  </si>
  <si>
    <t>王小梅</t>
  </si>
  <si>
    <t>教育局</t>
  </si>
  <si>
    <t>德力格尔</t>
  </si>
  <si>
    <t>白旗诺金石墨电极项目</t>
  </si>
  <si>
    <t>分两期建设年产5万吨石墨电极石墨化生产线，其中一期年产3万吨，二期年产2万吨</t>
  </si>
  <si>
    <t>白旗特变电工风电场升压站设备改造项目</t>
  </si>
  <si>
    <t>在古日班风电场加装50兆瓦调相机1台、30兆瓦调相机2台，在乌宁巴风电场加装50兆瓦调相机1台</t>
  </si>
  <si>
    <t>李东林</t>
  </si>
  <si>
    <t>发改委</t>
  </si>
  <si>
    <t>史春磊</t>
  </si>
  <si>
    <t>白旗火车站站房建设项目</t>
  </si>
  <si>
    <t>新建站房面积4000平方米及配套附属设施</t>
  </si>
  <si>
    <t>白旗黑果腺肋花楸种植项目</t>
  </si>
  <si>
    <t>项目建设工期2023年-2027年，分三期建设，2023年计划种植黑果腺肋花楸3000-4000亩；2024年-2025年，进行黑果腺肋花楸深加工项目厂房建设、设备购置、水电及附属配套设施建设，包括建设1万平的厂房、1千平的茶叶生产线、储藏库及配套设施，建设每小时加工能力10吨的浓缩果汁生产线，并种植黑果腺肋花揪幼6000亩；2026年-2027年，进行黑果腺肋花楸深加工项目其他生产线的购置、安装、调试等</t>
  </si>
  <si>
    <t>青格勒</t>
  </si>
  <si>
    <t>星耀镇</t>
  </si>
  <si>
    <t>包永胜</t>
  </si>
  <si>
    <t>白旗诺金石墨电极扩建项目</t>
  </si>
  <si>
    <t>建设除石墨化工序外的煅烧压型、一次焙烧、高压浸渍、二次焙烧等工序，并建设相应配套的办公、生活等公辅设施</t>
  </si>
  <si>
    <t>旗级重点项目（24个）</t>
  </si>
  <si>
    <t>正镶白旗驭能1万千瓦分散式风电项目</t>
  </si>
  <si>
    <t>拟安装5MW风机2台，配套建设15%储能。</t>
  </si>
  <si>
    <t>正镶白旗天润10MW乡村振兴分散式风电项目</t>
  </si>
  <si>
    <t>白旗华润电力内蒙古新能源公司满达风电场建设调相机项目</t>
  </si>
  <si>
    <t>在华润电力内蒙古新能源公司满达风电场升压站加装1x50Mvar</t>
  </si>
  <si>
    <t>正镶白旗站站前广场及配套设施项目</t>
  </si>
  <si>
    <t>项目占地面积26074.08㎡，主要建设内容包括集散广场、社会车停车场、公交车停车场、网约车停车场、站前道路及相关配套设施等。</t>
  </si>
  <si>
    <t>住建局</t>
  </si>
  <si>
    <t>布仁</t>
  </si>
  <si>
    <t>白旗汉授幼儿园附属工程建设项目</t>
  </si>
  <si>
    <t>幼儿园院内硬化、各类管网、玩具场地及其他设施</t>
  </si>
  <si>
    <t>白旗东方园林固废处置中心项目</t>
  </si>
  <si>
    <t>总处理规模15万吨/年，其中焚烧3万吨/年、安全填埋2万吨/年、Ⅱ类一般工业固废填埋7万吨/年、Ⅰ类一般工业固废填埋3万吨/年。</t>
  </si>
  <si>
    <t>生态环境分局</t>
  </si>
  <si>
    <t>李润生</t>
  </si>
  <si>
    <t>正镶白旗都兰水岸二期项目</t>
  </si>
  <si>
    <t>总建筑面积73000㎡，建设住宅12栋、商业3栋，其中住宅面积64000㎡、商业8400㎡、其它用房600㎡及相应配套附属设施</t>
  </si>
  <si>
    <t>正镶白旗诺金小区项目</t>
  </si>
  <si>
    <t>总建筑面积40500㎡，其中地上建筑面积29400㎡，地下建筑面积11100㎡，共7栋住宅，其中规划层数为10F和11F</t>
  </si>
  <si>
    <t>内蒙古自治区锡林郭勒盟正镶白旗乌兰牧骑文化艺术中心建设项目</t>
  </si>
  <si>
    <t>建设乌兰牧骑文化艺术中心2248.70平方米，配套建设消防设施用房489.83平方米及相应附属设施。</t>
  </si>
  <si>
    <t>陈海玲</t>
  </si>
  <si>
    <t>宣传部</t>
  </si>
  <si>
    <t>李兵</t>
  </si>
  <si>
    <t>振农正镶白旗生活垃圾资源化处置项目</t>
  </si>
  <si>
    <t>日处理生活垃圾45吨，建设相关环保设施及配套附属设施。</t>
  </si>
  <si>
    <t>硕淇工业硅生产项目</t>
  </si>
  <si>
    <t>项目建成后，形成年产4万吨工业硅的能力。主要建设内容包括工业硅的生产线（冶炼车间、原料供配料系统、综合仓库等）及公用辅助设施、配套厂房及公用工程辅助设施、综合办公楼、倒班宿舍、食堂及活动中心等。</t>
  </si>
  <si>
    <t>农科局</t>
  </si>
  <si>
    <t>毕力格巴特尔</t>
  </si>
  <si>
    <t>正镶白旗农村信用合作联社伊克淖信用社建设项目</t>
  </si>
  <si>
    <t>建设二层房屋，面积为700平方米，车库、厨房及相关附属配套设施。</t>
  </si>
  <si>
    <t>信用社</t>
  </si>
  <si>
    <t>郭维洲</t>
  </si>
  <si>
    <t>伊和淖尔苏木</t>
  </si>
  <si>
    <t>旭日干</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</si>
</sst>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41" formatCode="_ * #,##0_ ;_ * \-#,##0_ ;_ * &quot;-&quot;_ ;_ @_ "/>
  </numFmts>
  <fonts count="31">
    <font>
      <sz val="11"/>
      <color theme="1"/>
      <name val="宋体"/>
      <charset val="134"/>
      <scheme val="minor"/>
    </font>
    <font>
      <sz val="18"/>
      <name val="宋体"/>
      <charset val="134"/>
      <scheme val="major"/>
    </font>
    <font>
      <sz val="12"/>
      <name val="宋体"/>
      <charset val="134"/>
      <scheme val="major"/>
    </font>
    <font>
      <sz val="10"/>
      <name val="宋体"/>
      <charset val="134"/>
      <scheme val="major"/>
    </font>
    <font>
      <sz val="12"/>
      <name val="宋体"/>
      <charset val="134"/>
    </font>
    <font>
      <b/>
      <sz val="24"/>
      <name val="宋体"/>
      <charset val="134"/>
      <scheme val="major"/>
    </font>
    <font>
      <b/>
      <sz val="12"/>
      <name val="宋体"/>
      <charset val="134"/>
      <scheme val="major"/>
    </font>
    <font>
      <b/>
      <sz val="11"/>
      <name val="宋体"/>
      <charset val="134"/>
      <scheme val="major"/>
    </font>
    <font>
      <sz val="11"/>
      <name val="宋体"/>
      <charset val="134"/>
      <scheme val="major"/>
    </font>
    <font>
      <sz val="11"/>
      <name val="宋体"/>
      <charset val="134"/>
    </font>
    <font>
      <sz val="11"/>
      <color theme="1"/>
      <name val="宋体"/>
      <charset val="0"/>
      <scheme val="minor"/>
    </font>
    <font>
      <sz val="11"/>
      <color theme="0"/>
      <name val="宋体"/>
      <charset val="0"/>
      <scheme val="minor"/>
    </font>
    <font>
      <b/>
      <sz val="11"/>
      <color theme="1"/>
      <name val="宋体"/>
      <charset val="0"/>
      <scheme val="minor"/>
    </font>
    <font>
      <sz val="11"/>
      <color rgb="FF006100"/>
      <name val="宋体"/>
      <charset val="0"/>
      <scheme val="minor"/>
    </font>
    <font>
      <b/>
      <sz val="13"/>
      <color theme="3"/>
      <name val="宋体"/>
      <charset val="134"/>
      <scheme val="minor"/>
    </font>
    <font>
      <b/>
      <sz val="11"/>
      <color rgb="FFFA7D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indexed="20"/>
      <name val="宋体"/>
      <charset val="134"/>
    </font>
    <font>
      <u/>
      <sz val="11"/>
      <color rgb="FF800080"/>
      <name val="宋体"/>
      <charset val="0"/>
      <scheme val="minor"/>
    </font>
    <font>
      <b/>
      <sz val="11"/>
      <color rgb="FFFFFFFF"/>
      <name val="宋体"/>
      <charset val="0"/>
      <scheme val="minor"/>
    </font>
    <font>
      <u/>
      <sz val="11"/>
      <color rgb="FF0000FF"/>
      <name val="宋体"/>
      <charset val="0"/>
      <scheme val="minor"/>
    </font>
    <font>
      <b/>
      <sz val="18"/>
      <color theme="3"/>
      <name val="宋体"/>
      <charset val="134"/>
      <scheme val="minor"/>
    </font>
    <font>
      <sz val="11"/>
      <color rgb="FF3F3F76"/>
      <name val="宋体"/>
      <charset val="0"/>
      <scheme val="minor"/>
    </font>
    <font>
      <sz val="11"/>
      <color indexed="8"/>
      <name val="宋体"/>
      <charset val="134"/>
    </font>
    <font>
      <sz val="11"/>
      <color rgb="FF9C6500"/>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6"/>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indexed="45"/>
        <bgColor indexed="64"/>
      </patternFill>
    </fill>
    <fill>
      <patternFill patternType="solid">
        <fgColor rgb="FFA5A5A5"/>
        <bgColor indexed="64"/>
      </patternFill>
    </fill>
    <fill>
      <patternFill patternType="solid">
        <fgColor theme="5"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19" fillId="25" borderId="0" applyBorder="0">
      <protection locked="0"/>
    </xf>
    <xf numFmtId="0" fontId="11" fillId="18" borderId="0" applyNumberFormat="0" applyBorder="0" applyAlignment="0" applyProtection="0">
      <alignment vertical="center"/>
    </xf>
    <xf numFmtId="0" fontId="10" fillId="20" borderId="0" applyNumberFormat="0" applyBorder="0" applyAlignment="0" applyProtection="0">
      <alignment vertical="center"/>
    </xf>
    <xf numFmtId="0" fontId="10" fillId="17" borderId="0" applyNumberFormat="0" applyBorder="0" applyAlignment="0" applyProtection="0">
      <alignment vertical="center"/>
    </xf>
    <xf numFmtId="0" fontId="11" fillId="16" borderId="0" applyNumberFormat="0" applyBorder="0" applyAlignment="0" applyProtection="0">
      <alignment vertical="center"/>
    </xf>
    <xf numFmtId="0" fontId="11" fillId="14" borderId="0" applyNumberFormat="0" applyBorder="0" applyAlignment="0" applyProtection="0">
      <alignment vertical="center"/>
    </xf>
    <xf numFmtId="0" fontId="10" fillId="13" borderId="0" applyNumberFormat="0" applyBorder="0" applyAlignment="0" applyProtection="0">
      <alignment vertical="center"/>
    </xf>
    <xf numFmtId="0" fontId="11" fillId="22" borderId="0" applyNumberFormat="0" applyBorder="0" applyAlignment="0" applyProtection="0">
      <alignment vertical="center"/>
    </xf>
    <xf numFmtId="0" fontId="11" fillId="11" borderId="0" applyNumberFormat="0" applyBorder="0" applyAlignment="0" applyProtection="0">
      <alignment vertical="center"/>
    </xf>
    <xf numFmtId="0" fontId="11" fillId="24" borderId="0" applyNumberFormat="0" applyBorder="0" applyAlignment="0" applyProtection="0">
      <alignment vertical="center"/>
    </xf>
    <xf numFmtId="0" fontId="10" fillId="19" borderId="0" applyNumberFormat="0" applyBorder="0" applyAlignment="0" applyProtection="0">
      <alignment vertical="center"/>
    </xf>
    <xf numFmtId="0" fontId="10" fillId="9" borderId="0" applyNumberFormat="0" applyBorder="0" applyAlignment="0" applyProtection="0">
      <alignment vertical="center"/>
    </xf>
    <xf numFmtId="0" fontId="10" fillId="27"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6" borderId="10" applyNumberFormat="0" applyAlignment="0" applyProtection="0">
      <alignment vertical="center"/>
    </xf>
    <xf numFmtId="0" fontId="27" fillId="0" borderId="6" applyNumberFormat="0" applyFill="0" applyAlignment="0" applyProtection="0">
      <alignment vertical="center"/>
    </xf>
    <xf numFmtId="0" fontId="24" fillId="28" borderId="7" applyNumberFormat="0" applyAlignment="0" applyProtection="0">
      <alignment vertical="center"/>
    </xf>
    <xf numFmtId="0" fontId="22" fillId="0" borderId="0" applyNumberFormat="0" applyFill="0" applyBorder="0" applyAlignment="0" applyProtection="0">
      <alignment vertical="center"/>
    </xf>
    <xf numFmtId="0" fontId="25" fillId="0" borderId="0"/>
    <xf numFmtId="0" fontId="30" fillId="12" borderId="12" applyNumberFormat="0" applyAlignment="0" applyProtection="0">
      <alignment vertical="center"/>
    </xf>
    <xf numFmtId="0" fontId="10" fillId="30" borderId="0" applyNumberFormat="0" applyBorder="0" applyAlignment="0" applyProtection="0">
      <alignment vertical="center"/>
    </xf>
    <xf numFmtId="0" fontId="10" fillId="23" borderId="0" applyNumberFormat="0" applyBorder="0" applyAlignment="0" applyProtection="0">
      <alignment vertical="center"/>
    </xf>
    <xf numFmtId="42" fontId="0" fillId="0" borderId="0" applyFont="0" applyFill="0" applyBorder="0" applyAlignment="0" applyProtection="0">
      <alignment vertical="center"/>
    </xf>
    <xf numFmtId="0" fontId="18" fillId="0" borderId="9" applyNumberFormat="0" applyFill="0" applyAlignment="0" applyProtection="0">
      <alignment vertical="center"/>
    </xf>
    <xf numFmtId="0" fontId="28" fillId="0" borderId="0" applyNumberFormat="0" applyFill="0" applyBorder="0" applyAlignment="0" applyProtection="0">
      <alignment vertical="center"/>
    </xf>
    <xf numFmtId="0" fontId="15" fillId="12" borderId="7" applyNumberFormat="0" applyAlignment="0" applyProtection="0">
      <alignment vertical="center"/>
    </xf>
    <xf numFmtId="0" fontId="11" fillId="33" borderId="0" applyNumberFormat="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0" fillId="32" borderId="11" applyNumberFormat="0" applyFont="0" applyAlignment="0" applyProtection="0">
      <alignment vertical="center"/>
    </xf>
    <xf numFmtId="0" fontId="13" fillId="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6"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8" applyNumberFormat="0" applyFill="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1" fillId="6" borderId="0" applyNumberFormat="0" applyBorder="0" applyAlignment="0" applyProtection="0">
      <alignment vertical="center"/>
    </xf>
    <xf numFmtId="0" fontId="12" fillId="0" borderId="5" applyNumberFormat="0" applyFill="0" applyAlignment="0" applyProtection="0">
      <alignment vertical="center"/>
    </xf>
    <xf numFmtId="0" fontId="11" fillId="15" borderId="0" applyNumberFormat="0" applyBorder="0" applyAlignment="0" applyProtection="0">
      <alignment vertical="center"/>
    </xf>
    <xf numFmtId="0" fontId="16" fillId="21" borderId="0" applyNumberFormat="0" applyBorder="0" applyAlignment="0" applyProtection="0">
      <alignment vertical="center"/>
    </xf>
    <xf numFmtId="0" fontId="10" fillId="8" borderId="0" applyNumberFormat="0" applyBorder="0" applyAlignment="0" applyProtection="0">
      <alignment vertical="center"/>
    </xf>
    <xf numFmtId="0" fontId="29" fillId="0" borderId="0" applyNumberFormat="0" applyFill="0" applyBorder="0" applyAlignment="0" applyProtection="0">
      <alignment vertical="center"/>
    </xf>
    <xf numFmtId="0" fontId="26" fillId="29" borderId="0" applyNumberFormat="0" applyBorder="0" applyAlignment="0" applyProtection="0">
      <alignment vertical="center"/>
    </xf>
    <xf numFmtId="0" fontId="11" fillId="3" borderId="0" applyNumberFormat="0" applyBorder="0" applyAlignment="0" applyProtection="0">
      <alignment vertical="center"/>
    </xf>
    <xf numFmtId="0" fontId="11" fillId="31" borderId="0" applyNumberFormat="0" applyBorder="0" applyAlignment="0" applyProtection="0">
      <alignment vertical="center"/>
    </xf>
    <xf numFmtId="0" fontId="10" fillId="2" borderId="0" applyNumberFormat="0" applyBorder="0" applyAlignment="0" applyProtection="0">
      <alignment vertical="center"/>
    </xf>
  </cellStyleXfs>
  <cellXfs count="24">
    <xf numFmtId="0" fontId="0" fillId="0" borderId="0" xfId="0">
      <alignment vertical="center"/>
    </xf>
    <xf numFmtId="176" fontId="1" fillId="0"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0" fontId="4" fillId="0" borderId="0" xfId="0" applyFont="1" applyFill="1" applyBorder="1" applyAlignment="1">
      <alignment vertical="center"/>
    </xf>
    <xf numFmtId="176" fontId="5" fillId="0" borderId="0" xfId="0" applyNumberFormat="1" applyFont="1" applyFill="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176" fontId="8" fillId="0" borderId="3" xfId="0" applyNumberFormat="1" applyFont="1" applyFill="1" applyBorder="1" applyAlignment="1">
      <alignment horizontal="left" vertical="center" wrapText="1"/>
    </xf>
    <xf numFmtId="0" fontId="8" fillId="0" borderId="4"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7" fillId="0" borderId="4" xfId="0" applyNumberFormat="1" applyFont="1" applyFill="1" applyBorder="1" applyAlignment="1">
      <alignment horizontal="left" vertical="center" wrapText="1"/>
    </xf>
    <xf numFmtId="176" fontId="8" fillId="0" borderId="4" xfId="0" applyNumberFormat="1" applyFont="1" applyFill="1" applyBorder="1" applyAlignment="1">
      <alignment horizontal="center" vertical="center" wrapText="1"/>
    </xf>
    <xf numFmtId="176" fontId="9" fillId="0" borderId="4" xfId="0" applyNumberFormat="1" applyFont="1" applyFill="1" applyBorder="1" applyAlignment="1" applyProtection="1">
      <alignment horizontal="center" vertical="center" wrapText="1"/>
    </xf>
    <xf numFmtId="176" fontId="9" fillId="0" borderId="4" xfId="0" applyNumberFormat="1" applyFont="1" applyFill="1" applyBorder="1" applyAlignment="1" applyProtection="1">
      <alignment horizontal="left" vertical="center" wrapText="1"/>
    </xf>
    <xf numFmtId="176" fontId="8" fillId="0" borderId="4" xfId="0" applyNumberFormat="1" applyFont="1" applyFill="1" applyBorder="1" applyAlignment="1">
      <alignment horizontal="left" vertical="center" wrapText="1"/>
    </xf>
    <xf numFmtId="176" fontId="3" fillId="0" borderId="4" xfId="0" applyNumberFormat="1" applyFont="1" applyFill="1" applyBorder="1" applyAlignment="1">
      <alignment horizontal="center" vertical="center" wrapText="1"/>
    </xf>
  </cellXfs>
  <cellStyles count="51">
    <cellStyle name="常规" xfId="0" builtinId="0"/>
    <cellStyle name="差_总表 2 2 3"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常规 31" xfId="20"/>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Light16"/>
  <colors>
    <mruColors>
      <color rgb="00F8586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E15"/>
  <sheetViews>
    <sheetView tabSelected="1" zoomScale="85" zoomScaleNormal="85" workbookViewId="0">
      <pane ySplit="2" topLeftCell="A5" activePane="bottomLeft" state="frozen"/>
      <selection/>
      <selection pane="bottomLeft" activeCell="A1" sqref="A1:H14"/>
    </sheetView>
  </sheetViews>
  <sheetFormatPr defaultColWidth="9" defaultRowHeight="14.25"/>
  <cols>
    <col min="1" max="1" width="5.71666666666667" style="5" customWidth="1"/>
    <col min="2" max="2" width="32.6416666666667" style="6" customWidth="1"/>
    <col min="3" max="3" width="60.2916666666667" style="6" customWidth="1"/>
    <col min="4" max="4" width="7.125" style="5" customWidth="1"/>
    <col min="5" max="6" width="9.625" style="5" customWidth="1"/>
    <col min="7" max="7" width="8.125" style="5" customWidth="1"/>
    <col min="8" max="8" width="83.675" style="7" customWidth="1"/>
    <col min="9" max="9" width="9.85" style="5" customWidth="1"/>
    <col min="10" max="25" width="9" style="5"/>
    <col min="26" max="57" width="9" style="8"/>
    <col min="58" max="16384" width="9" style="5"/>
  </cols>
  <sheetData>
    <row r="1" s="1" customFormat="1" ht="42" customHeight="1" spans="1:8">
      <c r="A1" s="9" t="s">
        <v>0</v>
      </c>
      <c r="B1" s="9"/>
      <c r="C1" s="9"/>
      <c r="D1" s="9"/>
      <c r="E1" s="9"/>
      <c r="F1" s="9"/>
      <c r="G1" s="9"/>
      <c r="H1" s="9"/>
    </row>
    <row r="2" s="2" customFormat="1" ht="72" customHeight="1" spans="1:8">
      <c r="A2" s="10" t="s">
        <v>1</v>
      </c>
      <c r="B2" s="10" t="s">
        <v>2</v>
      </c>
      <c r="C2" s="10" t="s">
        <v>3</v>
      </c>
      <c r="D2" s="10" t="s">
        <v>4</v>
      </c>
      <c r="E2" s="10" t="s">
        <v>5</v>
      </c>
      <c r="F2" s="10" t="s">
        <v>6</v>
      </c>
      <c r="G2" s="10" t="s">
        <v>7</v>
      </c>
      <c r="H2" s="10" t="s">
        <v>8</v>
      </c>
    </row>
    <row r="3" s="5" customFormat="1" ht="60" customHeight="1" spans="1:57">
      <c r="A3" s="13">
        <v>1</v>
      </c>
      <c r="B3" s="14" t="s">
        <v>9</v>
      </c>
      <c r="C3" s="15" t="s">
        <v>10</v>
      </c>
      <c r="D3" s="16" t="s">
        <v>11</v>
      </c>
      <c r="E3" s="19">
        <v>9271</v>
      </c>
      <c r="F3" s="19">
        <v>976</v>
      </c>
      <c r="G3" s="20" t="s">
        <v>12</v>
      </c>
      <c r="H3" s="21" t="s">
        <v>13</v>
      </c>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row>
    <row r="4" s="4" customFormat="1" ht="60" customHeight="1" spans="1:8">
      <c r="A4" s="13">
        <v>2</v>
      </c>
      <c r="B4" s="14" t="s">
        <v>14</v>
      </c>
      <c r="C4" s="15" t="s">
        <v>15</v>
      </c>
      <c r="D4" s="16" t="s">
        <v>11</v>
      </c>
      <c r="E4" s="19">
        <v>1401</v>
      </c>
      <c r="F4" s="19">
        <v>400</v>
      </c>
      <c r="G4" s="20" t="s">
        <v>12</v>
      </c>
      <c r="H4" s="21" t="s">
        <v>16</v>
      </c>
    </row>
    <row r="5" s="4" customFormat="1" ht="60" customHeight="1" spans="1:8">
      <c r="A5" s="13">
        <v>3</v>
      </c>
      <c r="B5" s="14" t="s">
        <v>17</v>
      </c>
      <c r="C5" s="15" t="s">
        <v>18</v>
      </c>
      <c r="D5" s="16" t="s">
        <v>11</v>
      </c>
      <c r="E5" s="19">
        <v>705</v>
      </c>
      <c r="F5" s="19">
        <v>117</v>
      </c>
      <c r="G5" s="20" t="s">
        <v>12</v>
      </c>
      <c r="H5" s="21" t="s">
        <v>19</v>
      </c>
    </row>
    <row r="6" s="4" customFormat="1" ht="60" customHeight="1" spans="1:8">
      <c r="A6" s="13">
        <v>4</v>
      </c>
      <c r="B6" s="14" t="s">
        <v>20</v>
      </c>
      <c r="C6" s="15" t="s">
        <v>21</v>
      </c>
      <c r="D6" s="16" t="s">
        <v>22</v>
      </c>
      <c r="E6" s="19">
        <v>1188</v>
      </c>
      <c r="F6" s="19">
        <v>1188</v>
      </c>
      <c r="G6" s="20" t="s">
        <v>12</v>
      </c>
      <c r="H6" s="21" t="s">
        <v>23</v>
      </c>
    </row>
    <row r="7" s="4" customFormat="1" ht="60" customHeight="1" spans="1:8">
      <c r="A7" s="13">
        <v>5</v>
      </c>
      <c r="B7" s="14" t="s">
        <v>24</v>
      </c>
      <c r="C7" s="15" t="s">
        <v>25</v>
      </c>
      <c r="D7" s="16" t="s">
        <v>11</v>
      </c>
      <c r="E7" s="19">
        <v>587312</v>
      </c>
      <c r="F7" s="19">
        <v>155000</v>
      </c>
      <c r="G7" s="20" t="s">
        <v>12</v>
      </c>
      <c r="H7" s="21" t="s">
        <v>26</v>
      </c>
    </row>
    <row r="8" s="4" customFormat="1" ht="60" customHeight="1" spans="1:8">
      <c r="A8" s="13">
        <v>6</v>
      </c>
      <c r="B8" s="14" t="s">
        <v>27</v>
      </c>
      <c r="C8" s="15" t="s">
        <v>28</v>
      </c>
      <c r="D8" s="16" t="s">
        <v>22</v>
      </c>
      <c r="E8" s="19">
        <v>970</v>
      </c>
      <c r="F8" s="19">
        <v>970</v>
      </c>
      <c r="G8" s="20" t="s">
        <v>12</v>
      </c>
      <c r="H8" s="21" t="s">
        <v>29</v>
      </c>
    </row>
    <row r="9" s="4" customFormat="1" ht="60" customHeight="1" spans="1:8">
      <c r="A9" s="13">
        <v>7</v>
      </c>
      <c r="B9" s="14" t="s">
        <v>30</v>
      </c>
      <c r="C9" s="15" t="s">
        <v>31</v>
      </c>
      <c r="D9" s="16" t="s">
        <v>22</v>
      </c>
      <c r="E9" s="19">
        <v>1698</v>
      </c>
      <c r="F9" s="19">
        <v>1698</v>
      </c>
      <c r="G9" s="20" t="s">
        <v>12</v>
      </c>
      <c r="H9" s="21" t="s">
        <v>32</v>
      </c>
    </row>
    <row r="10" s="4" customFormat="1" ht="60" customHeight="1" spans="1:8">
      <c r="A10" s="13">
        <v>8</v>
      </c>
      <c r="B10" s="14" t="s">
        <v>33</v>
      </c>
      <c r="C10" s="15" t="s">
        <v>34</v>
      </c>
      <c r="D10" s="16" t="s">
        <v>22</v>
      </c>
      <c r="E10" s="19">
        <v>691</v>
      </c>
      <c r="F10" s="19">
        <v>691</v>
      </c>
      <c r="G10" s="20" t="s">
        <v>12</v>
      </c>
      <c r="H10" s="21" t="s">
        <v>35</v>
      </c>
    </row>
    <row r="11" s="5" customFormat="1" ht="60" customHeight="1" spans="1:57">
      <c r="A11" s="13">
        <v>9</v>
      </c>
      <c r="B11" s="14" t="s">
        <v>36</v>
      </c>
      <c r="C11" s="15" t="s">
        <v>37</v>
      </c>
      <c r="D11" s="16" t="s">
        <v>22</v>
      </c>
      <c r="E11" s="19">
        <v>2500</v>
      </c>
      <c r="F11" s="19">
        <v>2500</v>
      </c>
      <c r="G11" s="20" t="s">
        <v>12</v>
      </c>
      <c r="H11" s="21" t="s">
        <v>38</v>
      </c>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5" customFormat="1" ht="60" customHeight="1" spans="1:57">
      <c r="A12" s="13">
        <v>10</v>
      </c>
      <c r="B12" s="14" t="s">
        <v>39</v>
      </c>
      <c r="C12" s="15" t="s">
        <v>40</v>
      </c>
      <c r="D12" s="16" t="s">
        <v>22</v>
      </c>
      <c r="E12" s="19">
        <v>596</v>
      </c>
      <c r="F12" s="19">
        <v>596</v>
      </c>
      <c r="G12" s="20" t="s">
        <v>41</v>
      </c>
      <c r="H12" s="21" t="s">
        <v>42</v>
      </c>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row>
    <row r="13" s="5" customFormat="1" ht="60" customHeight="1" spans="1:57">
      <c r="A13" s="13">
        <v>11</v>
      </c>
      <c r="B13" s="14" t="s">
        <v>43</v>
      </c>
      <c r="C13" s="15" t="s">
        <v>44</v>
      </c>
      <c r="D13" s="16" t="s">
        <v>22</v>
      </c>
      <c r="E13" s="19">
        <v>2398</v>
      </c>
      <c r="F13" s="19">
        <v>2398</v>
      </c>
      <c r="G13" s="20" t="s">
        <v>41</v>
      </c>
      <c r="H13" s="21" t="s">
        <v>45</v>
      </c>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row>
    <row r="14" s="5" customFormat="1" ht="60" customHeight="1" spans="1:57">
      <c r="A14" s="13">
        <v>12</v>
      </c>
      <c r="B14" s="14" t="s">
        <v>46</v>
      </c>
      <c r="C14" s="15" t="s">
        <v>47</v>
      </c>
      <c r="D14" s="16" t="s">
        <v>22</v>
      </c>
      <c r="E14" s="19">
        <v>9914</v>
      </c>
      <c r="F14" s="19">
        <v>7000</v>
      </c>
      <c r="G14" s="20" t="s">
        <v>41</v>
      </c>
      <c r="H14" s="21" t="s">
        <v>48</v>
      </c>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row>
    <row r="15" s="5" customFormat="1" spans="2:56">
      <c r="B15" s="6"/>
      <c r="C15" s="6"/>
      <c r="G15" s="7"/>
      <c r="H15" s="7"/>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row>
  </sheetData>
  <mergeCells count="1">
    <mergeCell ref="A1:H1"/>
  </mergeCells>
  <pageMargins left="0.550694444444444" right="0.432638888888889" top="0.747916666666667" bottom="1" header="0.5" footer="0.629861111111111"/>
  <pageSetup paperSize="9" scale="5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J40"/>
  <sheetViews>
    <sheetView view="pageBreakPreview" zoomScale="85" zoomScaleNormal="100" workbookViewId="0">
      <pane ySplit="2" topLeftCell="A3" activePane="bottomLeft" state="frozen"/>
      <selection/>
      <selection pane="bottomLeft" activeCell="J8" sqref="J8"/>
    </sheetView>
  </sheetViews>
  <sheetFormatPr defaultColWidth="9" defaultRowHeight="14.25"/>
  <cols>
    <col min="1" max="1" width="5.71666666666667" style="5" customWidth="1"/>
    <col min="2" max="3" width="36.7583333333333" style="6" customWidth="1"/>
    <col min="4" max="4" width="7.125" style="5" customWidth="1"/>
    <col min="5" max="6" width="9.625" style="5" customWidth="1"/>
    <col min="7" max="7" width="8.125" style="5" customWidth="1"/>
    <col min="8" max="8" width="21.875" style="7" customWidth="1"/>
    <col min="9" max="9" width="30.625" style="7" customWidth="1"/>
    <col min="10" max="10" width="46.025" style="7" customWidth="1"/>
    <col min="11" max="11" width="11.75" style="5" customWidth="1"/>
    <col min="12" max="12" width="15.125" style="5" customWidth="1"/>
    <col min="13" max="13" width="14.25" style="5" customWidth="1"/>
    <col min="14" max="14" width="9.85" style="5" customWidth="1"/>
    <col min="15" max="30" width="9" style="5"/>
    <col min="31" max="62" width="9" style="8"/>
    <col min="63" max="16384" width="9" style="5"/>
  </cols>
  <sheetData>
    <row r="1" s="1" customFormat="1" ht="42" customHeight="1" spans="1:13">
      <c r="A1" s="9" t="s">
        <v>49</v>
      </c>
      <c r="B1" s="9"/>
      <c r="C1" s="9"/>
      <c r="D1" s="9"/>
      <c r="E1" s="9"/>
      <c r="F1" s="9"/>
      <c r="G1" s="9"/>
      <c r="H1" s="9"/>
      <c r="I1" s="9"/>
      <c r="J1" s="9"/>
      <c r="K1" s="9"/>
      <c r="L1" s="9"/>
      <c r="M1" s="9"/>
    </row>
    <row r="2" s="2" customFormat="1" ht="72" customHeight="1" spans="1:13">
      <c r="A2" s="10" t="s">
        <v>1</v>
      </c>
      <c r="B2" s="10" t="s">
        <v>2</v>
      </c>
      <c r="C2" s="10" t="s">
        <v>3</v>
      </c>
      <c r="D2" s="10" t="s">
        <v>4</v>
      </c>
      <c r="E2" s="10" t="s">
        <v>5</v>
      </c>
      <c r="F2" s="10" t="s">
        <v>6</v>
      </c>
      <c r="G2" s="10" t="s">
        <v>7</v>
      </c>
      <c r="H2" s="17" t="s">
        <v>50</v>
      </c>
      <c r="I2" s="10" t="s">
        <v>8</v>
      </c>
      <c r="J2" s="10" t="s">
        <v>51</v>
      </c>
      <c r="K2" s="10" t="s">
        <v>52</v>
      </c>
      <c r="L2" s="10" t="s">
        <v>53</v>
      </c>
      <c r="M2" s="10" t="s">
        <v>54</v>
      </c>
    </row>
    <row r="3" s="3" customFormat="1" ht="36" customHeight="1" spans="1:13">
      <c r="A3" s="11" t="s">
        <v>55</v>
      </c>
      <c r="B3" s="12"/>
      <c r="C3" s="12"/>
      <c r="D3" s="13"/>
      <c r="E3" s="13">
        <f>E4+E15</f>
        <v>951695</v>
      </c>
      <c r="F3" s="13">
        <f>F4+F15</f>
        <v>374092</v>
      </c>
      <c r="G3" s="13"/>
      <c r="H3" s="18"/>
      <c r="I3" s="18"/>
      <c r="J3" s="18"/>
      <c r="K3" s="13"/>
      <c r="L3" s="13"/>
      <c r="M3" s="23"/>
    </row>
    <row r="4" s="3" customFormat="1" ht="36" customHeight="1" spans="1:13">
      <c r="A4" s="11" t="s">
        <v>56</v>
      </c>
      <c r="B4" s="12"/>
      <c r="C4" s="12"/>
      <c r="D4" s="13"/>
      <c r="E4" s="13">
        <f>SUM(E5:E12)</f>
        <v>206325</v>
      </c>
      <c r="F4" s="13">
        <f>SUM(F5:F14)</f>
        <v>158000</v>
      </c>
      <c r="G4" s="13"/>
      <c r="H4" s="18"/>
      <c r="I4" s="18"/>
      <c r="J4" s="18"/>
      <c r="K4" s="13"/>
      <c r="L4" s="13"/>
      <c r="M4" s="23"/>
    </row>
    <row r="5" s="4" customFormat="1" ht="45" customHeight="1" spans="1:13">
      <c r="A5" s="13">
        <v>1</v>
      </c>
      <c r="B5" s="14" t="s">
        <v>57</v>
      </c>
      <c r="C5" s="15" t="s">
        <v>58</v>
      </c>
      <c r="D5" s="16" t="s">
        <v>22</v>
      </c>
      <c r="E5" s="19">
        <v>60000</v>
      </c>
      <c r="F5" s="19">
        <v>22000</v>
      </c>
      <c r="G5" s="20" t="s">
        <v>41</v>
      </c>
      <c r="H5" s="21"/>
      <c r="I5" s="21"/>
      <c r="J5" s="22"/>
      <c r="K5" s="19" t="s">
        <v>59</v>
      </c>
      <c r="L5" s="19" t="s">
        <v>60</v>
      </c>
      <c r="M5" s="19" t="s">
        <v>61</v>
      </c>
    </row>
    <row r="6" s="4" customFormat="1" ht="45" customHeight="1" spans="1:13">
      <c r="A6" s="13">
        <v>2</v>
      </c>
      <c r="B6" s="14" t="s">
        <v>62</v>
      </c>
      <c r="C6" s="15" t="s">
        <v>63</v>
      </c>
      <c r="D6" s="16" t="s">
        <v>22</v>
      </c>
      <c r="E6" s="19">
        <v>10000</v>
      </c>
      <c r="F6" s="19">
        <v>5000</v>
      </c>
      <c r="G6" s="20" t="s">
        <v>12</v>
      </c>
      <c r="H6" s="21"/>
      <c r="I6" s="21"/>
      <c r="J6" s="22"/>
      <c r="K6" s="19" t="s">
        <v>59</v>
      </c>
      <c r="L6" s="19" t="s">
        <v>60</v>
      </c>
      <c r="M6" s="19" t="s">
        <v>61</v>
      </c>
    </row>
    <row r="7" s="4" customFormat="1" ht="45" customHeight="1" spans="1:13">
      <c r="A7" s="13">
        <v>3</v>
      </c>
      <c r="B7" s="14" t="s">
        <v>64</v>
      </c>
      <c r="C7" s="15" t="s">
        <v>65</v>
      </c>
      <c r="D7" s="16" t="s">
        <v>22</v>
      </c>
      <c r="E7" s="19">
        <v>5400</v>
      </c>
      <c r="F7" s="19">
        <v>5000</v>
      </c>
      <c r="G7" s="20" t="s">
        <v>41</v>
      </c>
      <c r="H7" s="21"/>
      <c r="I7" s="21"/>
      <c r="J7" s="22"/>
      <c r="K7" s="19" t="s">
        <v>66</v>
      </c>
      <c r="L7" s="19" t="s">
        <v>67</v>
      </c>
      <c r="M7" s="19" t="s">
        <v>68</v>
      </c>
    </row>
    <row r="8" s="4" customFormat="1" ht="45" customHeight="1" spans="1:13">
      <c r="A8" s="13">
        <v>4</v>
      </c>
      <c r="B8" s="14" t="s">
        <v>69</v>
      </c>
      <c r="C8" s="15" t="s">
        <v>70</v>
      </c>
      <c r="D8" s="16" t="s">
        <v>11</v>
      </c>
      <c r="E8" s="19">
        <v>65600</v>
      </c>
      <c r="F8" s="19">
        <v>62000</v>
      </c>
      <c r="G8" s="20" t="s">
        <v>41</v>
      </c>
      <c r="H8" s="21"/>
      <c r="I8" s="21"/>
      <c r="J8" s="22"/>
      <c r="K8" s="19" t="s">
        <v>59</v>
      </c>
      <c r="L8" s="19" t="s">
        <v>60</v>
      </c>
      <c r="M8" s="19" t="s">
        <v>61</v>
      </c>
    </row>
    <row r="9" s="4" customFormat="1" ht="45" customHeight="1" spans="1:13">
      <c r="A9" s="13">
        <v>5</v>
      </c>
      <c r="B9" s="14" t="s">
        <v>71</v>
      </c>
      <c r="C9" s="15" t="s">
        <v>72</v>
      </c>
      <c r="D9" s="16" t="s">
        <v>11</v>
      </c>
      <c r="E9" s="19">
        <v>5930</v>
      </c>
      <c r="F9" s="19">
        <v>4000</v>
      </c>
      <c r="G9" s="20" t="s">
        <v>12</v>
      </c>
      <c r="H9" s="21"/>
      <c r="I9" s="21"/>
      <c r="J9" s="22"/>
      <c r="K9" s="19" t="s">
        <v>73</v>
      </c>
      <c r="L9" s="19" t="s">
        <v>74</v>
      </c>
      <c r="M9" s="19" t="s">
        <v>75</v>
      </c>
    </row>
    <row r="10" s="4" customFormat="1" ht="45" customHeight="1" spans="1:13">
      <c r="A10" s="13">
        <v>6</v>
      </c>
      <c r="B10" s="14" t="s">
        <v>76</v>
      </c>
      <c r="C10" s="15" t="s">
        <v>77</v>
      </c>
      <c r="D10" s="16" t="s">
        <v>11</v>
      </c>
      <c r="E10" s="19">
        <v>34151</v>
      </c>
      <c r="F10" s="19">
        <v>20000</v>
      </c>
      <c r="G10" s="20" t="s">
        <v>12</v>
      </c>
      <c r="H10" s="21"/>
      <c r="I10" s="21"/>
      <c r="J10" s="22"/>
      <c r="K10" s="19" t="s">
        <v>59</v>
      </c>
      <c r="L10" s="19" t="s">
        <v>60</v>
      </c>
      <c r="M10" s="19" t="s">
        <v>61</v>
      </c>
    </row>
    <row r="11" s="5" customFormat="1" ht="45" customHeight="1" spans="1:62">
      <c r="A11" s="13">
        <v>7</v>
      </c>
      <c r="B11" s="14" t="s">
        <v>78</v>
      </c>
      <c r="C11" s="15" t="s">
        <v>79</v>
      </c>
      <c r="D11" s="16" t="s">
        <v>11</v>
      </c>
      <c r="E11" s="19">
        <v>18044</v>
      </c>
      <c r="F11" s="19">
        <v>8000</v>
      </c>
      <c r="G11" s="20" t="s">
        <v>12</v>
      </c>
      <c r="H11" s="21"/>
      <c r="I11" s="21"/>
      <c r="J11" s="22"/>
      <c r="K11" s="19" t="s">
        <v>80</v>
      </c>
      <c r="L11" s="19" t="s">
        <v>81</v>
      </c>
      <c r="M11" s="19" t="s">
        <v>82</v>
      </c>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row>
    <row r="12" s="5" customFormat="1" ht="45" customHeight="1" spans="1:62">
      <c r="A12" s="13">
        <v>8</v>
      </c>
      <c r="B12" s="14" t="s">
        <v>83</v>
      </c>
      <c r="C12" s="15" t="s">
        <v>84</v>
      </c>
      <c r="D12" s="16" t="s">
        <v>11</v>
      </c>
      <c r="E12" s="19">
        <v>7200</v>
      </c>
      <c r="F12" s="19">
        <v>7000</v>
      </c>
      <c r="G12" s="20" t="s">
        <v>12</v>
      </c>
      <c r="H12" s="21"/>
      <c r="I12" s="21"/>
      <c r="J12" s="22"/>
      <c r="K12" s="19" t="s">
        <v>80</v>
      </c>
      <c r="L12" s="19" t="s">
        <v>81</v>
      </c>
      <c r="M12" s="19" t="s">
        <v>82</v>
      </c>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row>
    <row r="13" s="5" customFormat="1" ht="148" customHeight="1" spans="1:62">
      <c r="A13" s="13">
        <v>9</v>
      </c>
      <c r="B13" s="14" t="s">
        <v>85</v>
      </c>
      <c r="C13" s="15" t="s">
        <v>86</v>
      </c>
      <c r="D13" s="16" t="s">
        <v>22</v>
      </c>
      <c r="E13" s="19">
        <v>30000</v>
      </c>
      <c r="F13" s="19">
        <v>5000</v>
      </c>
      <c r="G13" s="20" t="s">
        <v>12</v>
      </c>
      <c r="H13" s="21"/>
      <c r="I13" s="21"/>
      <c r="J13" s="22"/>
      <c r="K13" s="19" t="s">
        <v>87</v>
      </c>
      <c r="L13" s="19" t="s">
        <v>88</v>
      </c>
      <c r="M13" s="19" t="s">
        <v>89</v>
      </c>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row>
    <row r="14" s="5" customFormat="1" ht="52" customHeight="1" spans="1:62">
      <c r="A14" s="13">
        <v>10</v>
      </c>
      <c r="B14" s="14" t="s">
        <v>90</v>
      </c>
      <c r="C14" s="15" t="s">
        <v>91</v>
      </c>
      <c r="D14" s="16" t="s">
        <v>22</v>
      </c>
      <c r="E14" s="19">
        <v>127000</v>
      </c>
      <c r="F14" s="19">
        <v>20000</v>
      </c>
      <c r="G14" s="20" t="s">
        <v>12</v>
      </c>
      <c r="H14" s="21"/>
      <c r="I14" s="21"/>
      <c r="J14" s="22"/>
      <c r="K14" s="19" t="s">
        <v>59</v>
      </c>
      <c r="L14" s="19" t="s">
        <v>60</v>
      </c>
      <c r="M14" s="19" t="s">
        <v>61</v>
      </c>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row>
    <row r="15" s="3" customFormat="1" ht="36" customHeight="1" spans="1:13">
      <c r="A15" s="11" t="s">
        <v>92</v>
      </c>
      <c r="B15" s="12"/>
      <c r="C15" s="12"/>
      <c r="D15" s="13"/>
      <c r="E15" s="13">
        <f>SUM(E16:E39)</f>
        <v>745370</v>
      </c>
      <c r="F15" s="13">
        <f>SUM(F16:F39)</f>
        <v>216092</v>
      </c>
      <c r="G15" s="13"/>
      <c r="H15" s="18"/>
      <c r="I15" s="18"/>
      <c r="J15" s="18"/>
      <c r="K15" s="13"/>
      <c r="L15" s="13"/>
      <c r="M15" s="23"/>
    </row>
    <row r="16" s="5" customFormat="1" ht="45" customHeight="1" spans="1:62">
      <c r="A16" s="13">
        <v>1</v>
      </c>
      <c r="B16" s="14" t="s">
        <v>93</v>
      </c>
      <c r="C16" s="15" t="s">
        <v>94</v>
      </c>
      <c r="D16" s="16" t="s">
        <v>22</v>
      </c>
      <c r="E16" s="19">
        <v>6200</v>
      </c>
      <c r="F16" s="19">
        <v>6200</v>
      </c>
      <c r="G16" s="20" t="s">
        <v>41</v>
      </c>
      <c r="H16" s="21"/>
      <c r="I16" s="21"/>
      <c r="J16" s="22"/>
      <c r="K16" s="19" t="s">
        <v>80</v>
      </c>
      <c r="L16" s="19" t="s">
        <v>81</v>
      </c>
      <c r="M16" s="19" t="s">
        <v>82</v>
      </c>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row>
    <row r="17" s="5" customFormat="1" ht="45" customHeight="1" spans="1:62">
      <c r="A17" s="13">
        <v>2</v>
      </c>
      <c r="B17" s="14" t="s">
        <v>95</v>
      </c>
      <c r="C17" s="15" t="s">
        <v>94</v>
      </c>
      <c r="D17" s="16" t="s">
        <v>22</v>
      </c>
      <c r="E17" s="19">
        <v>6200</v>
      </c>
      <c r="F17" s="19">
        <v>6200</v>
      </c>
      <c r="G17" s="20" t="s">
        <v>41</v>
      </c>
      <c r="H17" s="21"/>
      <c r="I17" s="21"/>
      <c r="J17" s="22"/>
      <c r="K17" s="19" t="s">
        <v>80</v>
      </c>
      <c r="L17" s="19" t="s">
        <v>81</v>
      </c>
      <c r="M17" s="19" t="s">
        <v>82</v>
      </c>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row>
    <row r="18" s="5" customFormat="1" ht="45" customHeight="1" spans="1:62">
      <c r="A18" s="13">
        <v>3</v>
      </c>
      <c r="B18" s="14" t="s">
        <v>96</v>
      </c>
      <c r="C18" s="15" t="s">
        <v>97</v>
      </c>
      <c r="D18" s="16" t="s">
        <v>22</v>
      </c>
      <c r="E18" s="19">
        <v>5013</v>
      </c>
      <c r="F18" s="19">
        <v>5013</v>
      </c>
      <c r="G18" s="20" t="s">
        <v>12</v>
      </c>
      <c r="H18" s="21"/>
      <c r="I18" s="21"/>
      <c r="J18" s="22"/>
      <c r="K18" s="19" t="s">
        <v>80</v>
      </c>
      <c r="L18" s="19" t="s">
        <v>81</v>
      </c>
      <c r="M18" s="19" t="s">
        <v>82</v>
      </c>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row>
    <row r="19" s="5" customFormat="1" ht="45" customHeight="1" spans="1:62">
      <c r="A19" s="13">
        <v>4</v>
      </c>
      <c r="B19" s="14" t="s">
        <v>9</v>
      </c>
      <c r="C19" s="15" t="s">
        <v>10</v>
      </c>
      <c r="D19" s="16" t="s">
        <v>11</v>
      </c>
      <c r="E19" s="19">
        <v>9271</v>
      </c>
      <c r="F19" s="19">
        <v>976</v>
      </c>
      <c r="G19" s="20" t="s">
        <v>12</v>
      </c>
      <c r="H19" s="21"/>
      <c r="I19" s="21"/>
      <c r="J19" s="22"/>
      <c r="K19" s="19" t="s">
        <v>59</v>
      </c>
      <c r="L19" s="19" t="s">
        <v>60</v>
      </c>
      <c r="M19" s="19" t="s">
        <v>61</v>
      </c>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row>
    <row r="20" s="4" customFormat="1" ht="45" customHeight="1" spans="1:13">
      <c r="A20" s="13">
        <v>5</v>
      </c>
      <c r="B20" s="14" t="s">
        <v>14</v>
      </c>
      <c r="C20" s="15" t="s">
        <v>15</v>
      </c>
      <c r="D20" s="16" t="s">
        <v>11</v>
      </c>
      <c r="E20" s="19">
        <v>1401</v>
      </c>
      <c r="F20" s="19">
        <v>400</v>
      </c>
      <c r="G20" s="20" t="s">
        <v>12</v>
      </c>
      <c r="H20" s="21"/>
      <c r="I20" s="21"/>
      <c r="J20" s="22"/>
      <c r="K20" s="19" t="s">
        <v>59</v>
      </c>
      <c r="L20" s="19" t="s">
        <v>60</v>
      </c>
      <c r="M20" s="19" t="s">
        <v>61</v>
      </c>
    </row>
    <row r="21" s="4" customFormat="1" ht="45" customHeight="1" spans="1:13">
      <c r="A21" s="13">
        <v>6</v>
      </c>
      <c r="B21" s="14" t="s">
        <v>17</v>
      </c>
      <c r="C21" s="15" t="s">
        <v>18</v>
      </c>
      <c r="D21" s="16" t="s">
        <v>11</v>
      </c>
      <c r="E21" s="19">
        <v>705</v>
      </c>
      <c r="F21" s="19">
        <v>117</v>
      </c>
      <c r="G21" s="20" t="s">
        <v>12</v>
      </c>
      <c r="H21" s="21"/>
      <c r="I21" s="21"/>
      <c r="J21" s="22"/>
      <c r="K21" s="19" t="s">
        <v>59</v>
      </c>
      <c r="L21" s="19" t="s">
        <v>60</v>
      </c>
      <c r="M21" s="19" t="s">
        <v>61</v>
      </c>
    </row>
    <row r="22" s="4" customFormat="1" ht="45" customHeight="1" spans="1:13">
      <c r="A22" s="13">
        <v>7</v>
      </c>
      <c r="B22" s="14" t="s">
        <v>20</v>
      </c>
      <c r="C22" s="15" t="s">
        <v>21</v>
      </c>
      <c r="D22" s="16" t="s">
        <v>22</v>
      </c>
      <c r="E22" s="19">
        <v>1188</v>
      </c>
      <c r="F22" s="19">
        <v>1188</v>
      </c>
      <c r="G22" s="20" t="s">
        <v>12</v>
      </c>
      <c r="H22" s="21"/>
      <c r="I22" s="21"/>
      <c r="J22" s="22"/>
      <c r="K22" s="19" t="s">
        <v>59</v>
      </c>
      <c r="L22" s="19" t="s">
        <v>60</v>
      </c>
      <c r="M22" s="19" t="s">
        <v>61</v>
      </c>
    </row>
    <row r="23" s="4" customFormat="1" ht="45" customHeight="1" spans="1:13">
      <c r="A23" s="13">
        <v>8</v>
      </c>
      <c r="B23" s="14" t="s">
        <v>24</v>
      </c>
      <c r="C23" s="15" t="s">
        <v>25</v>
      </c>
      <c r="D23" s="16" t="s">
        <v>11</v>
      </c>
      <c r="E23" s="19">
        <v>587312</v>
      </c>
      <c r="F23" s="19">
        <v>155000</v>
      </c>
      <c r="G23" s="20" t="s">
        <v>12</v>
      </c>
      <c r="H23" s="21"/>
      <c r="I23" s="21"/>
      <c r="J23" s="22"/>
      <c r="K23" s="19" t="s">
        <v>66</v>
      </c>
      <c r="L23" s="19" t="s">
        <v>67</v>
      </c>
      <c r="M23" s="19" t="s">
        <v>68</v>
      </c>
    </row>
    <row r="24" s="4" customFormat="1" ht="54" customHeight="1" spans="1:13">
      <c r="A24" s="13">
        <v>9</v>
      </c>
      <c r="B24" s="14" t="s">
        <v>98</v>
      </c>
      <c r="C24" s="15" t="s">
        <v>99</v>
      </c>
      <c r="D24" s="16" t="s">
        <v>22</v>
      </c>
      <c r="E24" s="19">
        <v>2200</v>
      </c>
      <c r="F24" s="19">
        <v>1000</v>
      </c>
      <c r="G24" s="20" t="s">
        <v>41</v>
      </c>
      <c r="H24" s="21"/>
      <c r="I24" s="21"/>
      <c r="J24" s="22"/>
      <c r="K24" s="19" t="s">
        <v>80</v>
      </c>
      <c r="L24" s="19" t="s">
        <v>100</v>
      </c>
      <c r="M24" s="19" t="s">
        <v>101</v>
      </c>
    </row>
    <row r="25" s="4" customFormat="1" ht="45" customHeight="1" spans="1:13">
      <c r="A25" s="13">
        <v>10</v>
      </c>
      <c r="B25" s="14" t="s">
        <v>102</v>
      </c>
      <c r="C25" s="15" t="s">
        <v>103</v>
      </c>
      <c r="D25" s="16" t="s">
        <v>11</v>
      </c>
      <c r="E25" s="19">
        <v>900</v>
      </c>
      <c r="F25" s="19">
        <v>500</v>
      </c>
      <c r="G25" s="20" t="s">
        <v>12</v>
      </c>
      <c r="H25" s="21"/>
      <c r="I25" s="21"/>
      <c r="J25" s="22"/>
      <c r="K25" s="19" t="s">
        <v>73</v>
      </c>
      <c r="L25" s="19" t="s">
        <v>74</v>
      </c>
      <c r="M25" s="19" t="s">
        <v>75</v>
      </c>
    </row>
    <row r="26" s="4" customFormat="1" ht="60" customHeight="1" spans="1:13">
      <c r="A26" s="13">
        <v>11</v>
      </c>
      <c r="B26" s="14" t="s">
        <v>104</v>
      </c>
      <c r="C26" s="15" t="s">
        <v>105</v>
      </c>
      <c r="D26" s="16" t="s">
        <v>11</v>
      </c>
      <c r="E26" s="19">
        <v>35418</v>
      </c>
      <c r="F26" s="19">
        <v>6000</v>
      </c>
      <c r="G26" s="20" t="s">
        <v>41</v>
      </c>
      <c r="H26" s="21"/>
      <c r="I26" s="21"/>
      <c r="J26" s="22"/>
      <c r="K26" s="19" t="s">
        <v>66</v>
      </c>
      <c r="L26" s="19" t="s">
        <v>106</v>
      </c>
      <c r="M26" s="19" t="s">
        <v>107</v>
      </c>
    </row>
    <row r="27" s="4" customFormat="1" ht="89" customHeight="1" spans="1:13">
      <c r="A27" s="13">
        <v>12</v>
      </c>
      <c r="B27" s="14" t="s">
        <v>27</v>
      </c>
      <c r="C27" s="15" t="s">
        <v>28</v>
      </c>
      <c r="D27" s="16" t="s">
        <v>22</v>
      </c>
      <c r="E27" s="19">
        <v>970</v>
      </c>
      <c r="F27" s="19">
        <v>970</v>
      </c>
      <c r="G27" s="20" t="s">
        <v>12</v>
      </c>
      <c r="H27" s="21"/>
      <c r="I27" s="21"/>
      <c r="J27" s="22"/>
      <c r="K27" s="19" t="s">
        <v>80</v>
      </c>
      <c r="L27" s="19" t="s">
        <v>81</v>
      </c>
      <c r="M27" s="19" t="s">
        <v>82</v>
      </c>
    </row>
    <row r="28" s="4" customFormat="1" ht="94" customHeight="1" spans="1:13">
      <c r="A28" s="13">
        <v>13</v>
      </c>
      <c r="B28" s="14" t="s">
        <v>30</v>
      </c>
      <c r="C28" s="15" t="s">
        <v>31</v>
      </c>
      <c r="D28" s="16" t="s">
        <v>22</v>
      </c>
      <c r="E28" s="19">
        <v>1698</v>
      </c>
      <c r="F28" s="19">
        <v>1698</v>
      </c>
      <c r="G28" s="20" t="s">
        <v>12</v>
      </c>
      <c r="H28" s="21"/>
      <c r="I28" s="21"/>
      <c r="J28" s="22"/>
      <c r="K28" s="19" t="s">
        <v>66</v>
      </c>
      <c r="L28" s="19" t="s">
        <v>67</v>
      </c>
      <c r="M28" s="19" t="s">
        <v>68</v>
      </c>
    </row>
    <row r="29" s="4" customFormat="1" ht="256" customHeight="1" spans="1:13">
      <c r="A29" s="13">
        <v>14</v>
      </c>
      <c r="B29" s="14" t="s">
        <v>33</v>
      </c>
      <c r="C29" s="15" t="s">
        <v>34</v>
      </c>
      <c r="D29" s="16" t="s">
        <v>22</v>
      </c>
      <c r="E29" s="19">
        <v>691</v>
      </c>
      <c r="F29" s="19">
        <v>691</v>
      </c>
      <c r="G29" s="20" t="s">
        <v>12</v>
      </c>
      <c r="H29" s="21"/>
      <c r="I29" s="21"/>
      <c r="J29" s="22"/>
      <c r="K29" s="19" t="s">
        <v>59</v>
      </c>
      <c r="L29" s="19" t="s">
        <v>60</v>
      </c>
      <c r="M29" s="19" t="s">
        <v>61</v>
      </c>
    </row>
    <row r="30" s="4" customFormat="1" ht="50" customHeight="1" spans="1:13">
      <c r="A30" s="13">
        <v>15</v>
      </c>
      <c r="B30" s="14" t="s">
        <v>108</v>
      </c>
      <c r="C30" s="15" t="s">
        <v>109</v>
      </c>
      <c r="D30" s="16" t="s">
        <v>22</v>
      </c>
      <c r="E30" s="19">
        <v>16000</v>
      </c>
      <c r="F30" s="19">
        <v>5000</v>
      </c>
      <c r="G30" s="20" t="s">
        <v>12</v>
      </c>
      <c r="H30" s="21"/>
      <c r="I30" s="21"/>
      <c r="J30" s="22"/>
      <c r="K30" s="19" t="s">
        <v>80</v>
      </c>
      <c r="L30" s="19" t="s">
        <v>100</v>
      </c>
      <c r="M30" s="19" t="s">
        <v>101</v>
      </c>
    </row>
    <row r="31" s="4" customFormat="1" ht="48" customHeight="1" spans="1:13">
      <c r="A31" s="13">
        <v>16</v>
      </c>
      <c r="B31" s="14" t="s">
        <v>110</v>
      </c>
      <c r="C31" s="15" t="s">
        <v>111</v>
      </c>
      <c r="D31" s="16" t="s">
        <v>22</v>
      </c>
      <c r="E31" s="19">
        <v>12150</v>
      </c>
      <c r="F31" s="19">
        <v>5000</v>
      </c>
      <c r="G31" s="20" t="s">
        <v>41</v>
      </c>
      <c r="H31" s="21"/>
      <c r="I31" s="21"/>
      <c r="J31" s="22"/>
      <c r="K31" s="19" t="s">
        <v>80</v>
      </c>
      <c r="L31" s="19" t="s">
        <v>100</v>
      </c>
      <c r="M31" s="19" t="s">
        <v>101</v>
      </c>
    </row>
    <row r="32" s="4" customFormat="1" ht="54" customHeight="1" spans="1:13">
      <c r="A32" s="13">
        <v>17</v>
      </c>
      <c r="B32" s="14" t="s">
        <v>112</v>
      </c>
      <c r="C32" s="15" t="s">
        <v>113</v>
      </c>
      <c r="D32" s="16" t="s">
        <v>22</v>
      </c>
      <c r="E32" s="19">
        <v>1095</v>
      </c>
      <c r="F32" s="19">
        <v>1095</v>
      </c>
      <c r="G32" s="20" t="s">
        <v>12</v>
      </c>
      <c r="H32" s="21"/>
      <c r="I32" s="21"/>
      <c r="J32" s="22"/>
      <c r="K32" s="19" t="s">
        <v>114</v>
      </c>
      <c r="L32" s="19" t="s">
        <v>115</v>
      </c>
      <c r="M32" s="19" t="s">
        <v>116</v>
      </c>
    </row>
    <row r="33" s="5" customFormat="1" ht="45" customHeight="1" spans="1:62">
      <c r="A33" s="13">
        <v>18</v>
      </c>
      <c r="B33" s="14" t="s">
        <v>117</v>
      </c>
      <c r="C33" s="15" t="s">
        <v>118</v>
      </c>
      <c r="D33" s="16" t="s">
        <v>22</v>
      </c>
      <c r="E33" s="19">
        <v>1000</v>
      </c>
      <c r="F33" s="19">
        <v>1000</v>
      </c>
      <c r="G33" s="20" t="s">
        <v>41</v>
      </c>
      <c r="H33" s="21"/>
      <c r="I33" s="21"/>
      <c r="J33" s="22"/>
      <c r="K33" s="19" t="s">
        <v>66</v>
      </c>
      <c r="L33" s="19" t="s">
        <v>106</v>
      </c>
      <c r="M33" s="19" t="s">
        <v>107</v>
      </c>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row>
    <row r="34" s="5" customFormat="1" ht="83" customHeight="1" spans="1:62">
      <c r="A34" s="13">
        <v>19</v>
      </c>
      <c r="B34" s="14" t="s">
        <v>119</v>
      </c>
      <c r="C34" s="15" t="s">
        <v>120</v>
      </c>
      <c r="D34" s="16" t="s">
        <v>22</v>
      </c>
      <c r="E34" s="19">
        <v>40000</v>
      </c>
      <c r="F34" s="19">
        <v>5000</v>
      </c>
      <c r="G34" s="20" t="s">
        <v>41</v>
      </c>
      <c r="H34" s="21"/>
      <c r="I34" s="21"/>
      <c r="J34" s="22"/>
      <c r="K34" s="19" t="s">
        <v>59</v>
      </c>
      <c r="L34" s="19" t="s">
        <v>60</v>
      </c>
      <c r="M34" s="19" t="s">
        <v>61</v>
      </c>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row>
    <row r="35" s="5" customFormat="1" ht="82" customHeight="1" spans="1:62">
      <c r="A35" s="13">
        <v>20</v>
      </c>
      <c r="B35" s="14" t="s">
        <v>36</v>
      </c>
      <c r="C35" s="15" t="s">
        <v>37</v>
      </c>
      <c r="D35" s="16" t="s">
        <v>22</v>
      </c>
      <c r="E35" s="19">
        <v>2500</v>
      </c>
      <c r="F35" s="19">
        <v>2500</v>
      </c>
      <c r="G35" s="20" t="s">
        <v>12</v>
      </c>
      <c r="H35" s="21"/>
      <c r="I35" s="21"/>
      <c r="J35" s="22"/>
      <c r="K35" s="19" t="s">
        <v>87</v>
      </c>
      <c r="L35" s="19" t="s">
        <v>121</v>
      </c>
      <c r="M35" s="19" t="s">
        <v>122</v>
      </c>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row>
    <row r="36" s="5" customFormat="1" ht="45" customHeight="1" spans="1:62">
      <c r="A36" s="13">
        <v>21</v>
      </c>
      <c r="B36" s="14" t="s">
        <v>123</v>
      </c>
      <c r="C36" s="15" t="s">
        <v>124</v>
      </c>
      <c r="D36" s="16" t="s">
        <v>22</v>
      </c>
      <c r="E36" s="19">
        <v>550</v>
      </c>
      <c r="F36" s="19">
        <v>550</v>
      </c>
      <c r="G36" s="20" t="s">
        <v>41</v>
      </c>
      <c r="H36" s="21"/>
      <c r="I36" s="21"/>
      <c r="J36" s="22"/>
      <c r="K36" s="19" t="s">
        <v>80</v>
      </c>
      <c r="L36" s="19" t="s">
        <v>125</v>
      </c>
      <c r="M36" s="19" t="s">
        <v>126</v>
      </c>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row>
    <row r="37" s="5" customFormat="1" ht="102" customHeight="1" spans="1:62">
      <c r="A37" s="13">
        <v>22</v>
      </c>
      <c r="B37" s="14" t="s">
        <v>39</v>
      </c>
      <c r="C37" s="15" t="s">
        <v>40</v>
      </c>
      <c r="D37" s="16" t="s">
        <v>22</v>
      </c>
      <c r="E37" s="19">
        <v>596</v>
      </c>
      <c r="F37" s="19">
        <v>596</v>
      </c>
      <c r="G37" s="20" t="s">
        <v>41</v>
      </c>
      <c r="H37" s="21"/>
      <c r="I37" s="21"/>
      <c r="J37" s="22"/>
      <c r="K37" s="19" t="s">
        <v>87</v>
      </c>
      <c r="L37" s="19" t="s">
        <v>127</v>
      </c>
      <c r="M37" s="19" t="s">
        <v>128</v>
      </c>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row>
    <row r="38" ht="97" customHeight="1" spans="1:13">
      <c r="A38" s="13">
        <v>23</v>
      </c>
      <c r="B38" s="14" t="s">
        <v>43</v>
      </c>
      <c r="C38" s="15" t="s">
        <v>44</v>
      </c>
      <c r="D38" s="16" t="s">
        <v>22</v>
      </c>
      <c r="E38" s="19">
        <v>2398</v>
      </c>
      <c r="F38" s="19">
        <v>2398</v>
      </c>
      <c r="G38" s="20" t="s">
        <v>41</v>
      </c>
      <c r="H38" s="21"/>
      <c r="I38" s="21"/>
      <c r="J38" s="22"/>
      <c r="K38" s="19" t="s">
        <v>87</v>
      </c>
      <c r="L38" s="19" t="s">
        <v>88</v>
      </c>
      <c r="M38" s="19" t="s">
        <v>89</v>
      </c>
    </row>
    <row r="39" ht="108" customHeight="1" spans="1:13">
      <c r="A39" s="13">
        <v>24</v>
      </c>
      <c r="B39" s="14" t="s">
        <v>46</v>
      </c>
      <c r="C39" s="15" t="s">
        <v>47</v>
      </c>
      <c r="D39" s="16" t="s">
        <v>22</v>
      </c>
      <c r="E39" s="19">
        <v>9914</v>
      </c>
      <c r="F39" s="19">
        <v>7000</v>
      </c>
      <c r="G39" s="20" t="s">
        <v>41</v>
      </c>
      <c r="H39" s="21"/>
      <c r="I39" s="21"/>
      <c r="J39" s="22"/>
      <c r="K39" s="19" t="s">
        <v>87</v>
      </c>
      <c r="L39" s="19" t="s">
        <v>121</v>
      </c>
      <c r="M39" s="19" t="s">
        <v>122</v>
      </c>
    </row>
    <row r="40" spans="7:62">
      <c r="G40" s="7"/>
      <c r="J40" s="5"/>
      <c r="AD40" s="8"/>
      <c r="BJ40" s="5"/>
    </row>
  </sheetData>
  <autoFilter ref="A2:BJ39">
    <extLst/>
  </autoFilter>
  <mergeCells count="4">
    <mergeCell ref="A1:M1"/>
    <mergeCell ref="A3:B3"/>
    <mergeCell ref="A4:B4"/>
    <mergeCell ref="A15:B15"/>
  </mergeCells>
  <pageMargins left="0.751388888888889" right="0.751388888888889" top="0.629861111111111" bottom="0.66875" header="0.393055555555556" footer="0.236111111111111"/>
  <pageSetup paperSize="9" scale="52" fitToHeight="0" orientation="landscape" horizontalDpi="600"/>
  <headerFooter>
    <oddFooter>&amp;C第 &amp;P 页，共 &amp;N 页</oddFooter>
  </headerFooter>
  <rowBreaks count="3" manualBreakCount="3">
    <brk id="23" max="12" man="1"/>
    <brk id="39" max="16383" man="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旗级重点项目</vt:lpstr>
      <vt:lpstr>全旗重点项目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dc:creator>
  <cp:lastModifiedBy>inspur</cp:lastModifiedBy>
  <dcterms:created xsi:type="dcterms:W3CDTF">2021-11-22T14:50:00Z</dcterms:created>
  <cp:lastPrinted>2022-01-26T17:39:00Z</cp:lastPrinted>
  <dcterms:modified xsi:type="dcterms:W3CDTF">2023-06-07T11:10:02Z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49A75D3D434146D487281B5D8B201811</vt:lpwstr>
  </property>
  <property fmtid="{D5CDD505-2E9C-101B-9397-08002B2CF9AE}" pid="3" name="KSOProductBuildVer">
    <vt:lpwstr>2052-11.8.2.1122</vt:lpwstr>
  </property>
  <property fmtid="{D5CDD505-2E9C-101B-9397-08002B2CF9AE}" pid="4" name="KSOReadingLayout">
    <vt:bool>true</vt:bool>
  </property>
</Properties>
</file>